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.sharepoint.com/teams/UFForages-WallausTeam/Shared Documents/Extension/Warm Season Varitey Trials/2023 Hybrid trials/Results to share/"/>
    </mc:Choice>
  </mc:AlternateContent>
  <xr:revisionPtr revIDLastSave="208" documentId="8_{4F8EA7EE-7EB7-6847-9393-BAAC64AD554E}" xr6:coauthVersionLast="47" xr6:coauthVersionMax="47" xr10:uidLastSave="{3558F7CB-5FAF-EF46-AB69-962B3EA9EE95}"/>
  <bookViews>
    <workbookView xWindow="-120" yWindow="-120" windowWidth="38640" windowHeight="21240" xr2:uid="{00000000-000D-0000-FFFF-FFFF00000000}"/>
  </bookViews>
  <sheets>
    <sheet name="2023 Summer Corn " sheetId="1" r:id="rId1"/>
  </sheets>
  <definedNames>
    <definedName name="Complete">'2023 Summer Corn '!$A$26:$AC$27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4" i="1" l="1"/>
  <c r="AH9" i="1"/>
  <c r="AH10" i="1"/>
  <c r="AH11" i="1"/>
  <c r="AH12" i="1"/>
  <c r="AH16" i="1"/>
  <c r="AH17" i="1"/>
  <c r="AH18" i="1"/>
  <c r="AH19" i="1"/>
  <c r="AH20" i="1"/>
  <c r="AH13" i="1"/>
  <c r="AH15" i="1"/>
  <c r="AH21" i="1"/>
  <c r="AH22" i="1"/>
  <c r="AH23" i="1"/>
  <c r="AH24" i="1"/>
  <c r="AH25" i="1"/>
  <c r="AH8" i="1"/>
</calcChain>
</file>

<file path=xl/sharedStrings.xml><?xml version="1.0" encoding="utf-8"?>
<sst xmlns="http://schemas.openxmlformats.org/spreadsheetml/2006/main" count="388" uniqueCount="80">
  <si>
    <t>University of Florida/Institute of Food and Agricultural Sciences</t>
  </si>
  <si>
    <t>Company</t>
  </si>
  <si>
    <t>Hybrid</t>
  </si>
  <si>
    <t>Relative maturity</t>
  </si>
  <si>
    <t xml:space="preserve">Total Production </t>
  </si>
  <si>
    <t>Estimated silage production (35% DM)</t>
  </si>
  <si>
    <t xml:space="preserve">Milk production per ton </t>
  </si>
  <si>
    <t xml:space="preserve">Milk production per acre </t>
  </si>
  <si>
    <t>Disease score‡</t>
  </si>
  <si>
    <t>TDN</t>
  </si>
  <si>
    <t>CP</t>
  </si>
  <si>
    <t>Starch</t>
  </si>
  <si>
    <t>WSC</t>
  </si>
  <si>
    <t>ADF</t>
  </si>
  <si>
    <t>aNDF</t>
  </si>
  <si>
    <t>NDFD30</t>
  </si>
  <si>
    <t>lb DM/A</t>
  </si>
  <si>
    <t>Ton silage /A</t>
  </si>
  <si>
    <t>lb milk/ton silage</t>
  </si>
  <si>
    <t>lb milk/A</t>
  </si>
  <si>
    <t xml:space="preserve"> ------------------------------------------------------ % DM ---------------------------------------------------------</t>
  </si>
  <si>
    <t/>
  </si>
  <si>
    <t>*</t>
  </si>
  <si>
    <t>A1964</t>
  </si>
  <si>
    <t>Croplan</t>
  </si>
  <si>
    <t>Integra</t>
  </si>
  <si>
    <t>Pioneer</t>
  </si>
  <si>
    <t>Syngenta</t>
  </si>
  <si>
    <t>NK1748-3110</t>
  </si>
  <si>
    <t>Mean</t>
  </si>
  <si>
    <t>SE</t>
  </si>
  <si>
    <t xml:space="preserve">* indicates hybrids that performed similarly to the best hybrid, according to F-test at p&lt;0.05; n.s. means no statistical difference between hybrids.  All mean reported are least square means. </t>
  </si>
  <si>
    <t>‡ Disease score -  low values mean less disease incidence ; * Indicates hybrids with the most incidence of disease.</t>
  </si>
  <si>
    <t xml:space="preserve">Parameters: </t>
  </si>
  <si>
    <t>Disease score: 0 = no disease 3 = heavy disease (&gt;75% incidence)</t>
  </si>
  <si>
    <t>Milk per ton of silage' and 'Milk per acre of silage yield' were calculated using the Milk2006 formulas from the University of Wisconsin</t>
  </si>
  <si>
    <t>Disclosure</t>
  </si>
  <si>
    <t>This hybrid test is conducted independently by UF/IFAS faculty and is open for all seed companies to enter hybrids for the test.</t>
  </si>
  <si>
    <t xml:space="preserve">Management information </t>
  </si>
  <si>
    <t>Trial was conducted at the Plant Science Research and Education Unit, in Citra, FL</t>
  </si>
  <si>
    <t>Trial was irrigated as needed</t>
  </si>
  <si>
    <t>Contact</t>
  </si>
  <si>
    <t>Augusta</t>
  </si>
  <si>
    <t>7280 BMR</t>
  </si>
  <si>
    <t>9280 BMR</t>
  </si>
  <si>
    <t>5893 TRE</t>
  </si>
  <si>
    <t>5900S VT2P</t>
  </si>
  <si>
    <t>6588 VT2P</t>
  </si>
  <si>
    <t>6641 SS</t>
  </si>
  <si>
    <t>6709 VT2P</t>
  </si>
  <si>
    <t>6720 VT2P</t>
  </si>
  <si>
    <t>6864 VT2P</t>
  </si>
  <si>
    <t>CX301119 TRE</t>
  </si>
  <si>
    <t>1524 DV</t>
  </si>
  <si>
    <t>1839 TC</t>
  </si>
  <si>
    <t>Sun Prairie Seeds</t>
  </si>
  <si>
    <t>SPX3003 Trecempta</t>
  </si>
  <si>
    <t>Marcelo Wallau, Diwakar Vyas and Maria Elena Mailhos</t>
  </si>
  <si>
    <t>Results from the 2023 Summer Corn hybrid test</t>
  </si>
  <si>
    <r>
      <t xml:space="preserve">§Hybrids marked with "**" are on the top right quadrant of the production chart, with superior biomass production </t>
    </r>
    <r>
      <rPr>
        <i/>
        <sz val="12"/>
        <color theme="1"/>
        <rFont val="Arial Nova"/>
      </rPr>
      <t xml:space="preserve">and </t>
    </r>
    <r>
      <rPr>
        <sz val="12"/>
        <color theme="1"/>
        <rFont val="Arial Nova"/>
      </rPr>
      <t>superior milk production per ton of silage compared to averages.</t>
    </r>
  </si>
  <si>
    <r>
      <t>NE</t>
    </r>
    <r>
      <rPr>
        <b/>
        <vertAlign val="subscript"/>
        <sz val="12"/>
        <color theme="1"/>
        <rFont val="Arial Nova"/>
      </rPr>
      <t>l</t>
    </r>
  </si>
  <si>
    <r>
      <t>Top performing (chart)</t>
    </r>
    <r>
      <rPr>
        <b/>
        <vertAlign val="superscript"/>
        <sz val="12"/>
        <color theme="1"/>
        <rFont val="Arial Nova"/>
      </rPr>
      <t>§</t>
    </r>
  </si>
  <si>
    <t>P3016VYHR</t>
  </si>
  <si>
    <t>Revere/Local</t>
  </si>
  <si>
    <t>5550VT2P</t>
  </si>
  <si>
    <t>Coffey Forage Seeds</t>
  </si>
  <si>
    <t>Mcal/100 lb DM</t>
  </si>
  <si>
    <t>ADF, acid detergent fiber (% DM); aNDF, amylase-corrected neutral detergent fiber (% DM);  NDFD30, NDF digestibility (as % of NDF) at 30 h in rumen, uNDF30, undigestible NDF, digestibility (as % of NDF) at 30 h in rumen.</t>
  </si>
  <si>
    <t>Fertilizer Appication LBS/Acre -N 270; P 56; K 211; divided in pre-incorporated, starter and 4 other applications</t>
  </si>
  <si>
    <t>Pesticide application - Counter at planting, with Atrazine and Dual; Tebustar, Headline at 30-inch plant height, and Headline Amp at tasseling; Insecticide as needed (Mustang Maxx)</t>
  </si>
  <si>
    <t>%</t>
  </si>
  <si>
    <t>DM at harvest</t>
  </si>
  <si>
    <t>uNDF30</t>
  </si>
  <si>
    <t>----------- % NDF -----------</t>
  </si>
  <si>
    <t>Planting rate was 32,600 seeds/Acre, 30-inch rows</t>
  </si>
  <si>
    <t>Planting date July 26, 2023</t>
  </si>
  <si>
    <t>Harvests occurred between October 25th and October 26th, 2023</t>
  </si>
  <si>
    <r>
      <t xml:space="preserve">For more information, contact </t>
    </r>
    <r>
      <rPr>
        <u/>
        <sz val="12"/>
        <color theme="1"/>
        <rFont val="Arial Nova"/>
      </rPr>
      <t>forages@ifas.ufl.edu</t>
    </r>
  </si>
  <si>
    <t>DM, dry matter (%); NEl, net energy for lactation (Mcal/100 lb DM), TDN, total digestible nutrients (% DM); CP, crude protein (% DM); starch (% DM); WSC, water soluble carbohydrates (% DM);</t>
  </si>
  <si>
    <t>6891 3110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</si>
</sst>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ova"/>
    </font>
    <font>
      <sz val="11"/>
      <color theme="1"/>
      <name val="Arial Nova"/>
    </font>
    <font>
      <b/>
      <sz val="16"/>
      <color theme="1"/>
      <name val="Arial Nova"/>
    </font>
    <font>
      <b/>
      <sz val="11"/>
      <color theme="1"/>
      <name val="Arial Nova"/>
    </font>
    <font>
      <i/>
      <sz val="11"/>
      <color theme="1"/>
      <name val="Arial Nova"/>
    </font>
    <font>
      <sz val="12"/>
      <color theme="1"/>
      <name val="Arial Nova"/>
    </font>
    <font>
      <i/>
      <sz val="12"/>
      <color theme="1"/>
      <name val="Arial Nova"/>
    </font>
    <font>
      <b/>
      <sz val="12"/>
      <color theme="1"/>
      <name val="Arial Nova"/>
    </font>
    <font>
      <b/>
      <vertAlign val="subscript"/>
      <sz val="12"/>
      <color theme="1"/>
      <name val="Arial Nova"/>
    </font>
    <font>
      <b/>
      <vertAlign val="superscript"/>
      <sz val="12"/>
      <color theme="1"/>
      <name val="Arial Nova"/>
    </font>
    <font>
      <sz val="12"/>
      <color rgb="FF000000"/>
      <name val="Arial Nova"/>
    </font>
    <font>
      <b/>
      <sz val="12"/>
      <color rgb="FF000000"/>
      <name val="Arial Nova"/>
    </font>
    <font>
      <u/>
      <sz val="12"/>
      <color theme="1"/>
      <name val="Arial Nov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7" fillId="2" borderId="0" xfId="0" quotePrefix="1" applyFont="1" applyFill="1"/>
    <xf numFmtId="0" fontId="8" fillId="2" borderId="0" xfId="0" applyFont="1" applyFill="1"/>
    <xf numFmtId="0" fontId="8" fillId="2" borderId="3" xfId="0" applyFont="1" applyFill="1" applyBorder="1"/>
    <xf numFmtId="1" fontId="7" fillId="2" borderId="0" xfId="0" applyNumberFormat="1" applyFont="1" applyFill="1"/>
    <xf numFmtId="164" fontId="12" fillId="2" borderId="0" xfId="0" applyNumberFormat="1" applyFont="1" applyFill="1"/>
    <xf numFmtId="164" fontId="7" fillId="2" borderId="0" xfId="0" applyNumberFormat="1" applyFont="1" applyFill="1"/>
    <xf numFmtId="0" fontId="9" fillId="2" borderId="2" xfId="0" applyFont="1" applyFill="1" applyBorder="1"/>
    <xf numFmtId="164" fontId="9" fillId="2" borderId="2" xfId="0" applyNumberFormat="1" applyFont="1" applyFill="1" applyBorder="1"/>
    <xf numFmtId="1" fontId="7" fillId="2" borderId="2" xfId="0" applyNumberFormat="1" applyFont="1" applyFill="1" applyBorder="1"/>
    <xf numFmtId="164" fontId="9" fillId="2" borderId="2" xfId="0" applyNumberFormat="1" applyFont="1" applyFill="1" applyBorder="1" applyAlignment="1">
      <alignment horizontal="center"/>
    </xf>
    <xf numFmtId="165" fontId="7" fillId="2" borderId="0" xfId="2" applyNumberFormat="1" applyFont="1" applyFill="1"/>
    <xf numFmtId="165" fontId="9" fillId="2" borderId="2" xfId="2" applyNumberFormat="1" applyFont="1" applyFill="1" applyBorder="1"/>
    <xf numFmtId="165" fontId="9" fillId="2" borderId="0" xfId="2" applyNumberFormat="1" applyFont="1" applyFill="1"/>
    <xf numFmtId="164" fontId="13" fillId="2" borderId="0" xfId="0" applyNumberFormat="1" applyFont="1" applyFill="1"/>
    <xf numFmtId="1" fontId="9" fillId="2" borderId="0" xfId="0" applyNumberFormat="1" applyFont="1" applyFill="1"/>
    <xf numFmtId="164" fontId="9" fillId="2" borderId="0" xfId="0" applyNumberFormat="1" applyFont="1" applyFill="1"/>
    <xf numFmtId="164" fontId="9" fillId="2" borderId="0" xfId="1" applyNumberFormat="1" applyFont="1" applyFill="1"/>
    <xf numFmtId="164" fontId="7" fillId="2" borderId="0" xfId="1" applyNumberFormat="1" applyFont="1" applyFill="1"/>
    <xf numFmtId="164" fontId="9" fillId="2" borderId="2" xfId="1" applyNumberFormat="1" applyFont="1" applyFill="1" applyBorder="1"/>
    <xf numFmtId="164" fontId="7" fillId="2" borderId="2" xfId="0" applyNumberFormat="1" applyFont="1" applyFill="1" applyBorder="1"/>
    <xf numFmtId="0" fontId="9" fillId="2" borderId="0" xfId="0" applyFont="1" applyFill="1" applyAlignment="1">
      <alignment horizont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8" fillId="2" borderId="1" xfId="0" applyFont="1" applyFill="1" applyBorder="1"/>
    <xf numFmtId="165" fontId="8" fillId="2" borderId="1" xfId="2" applyNumberFormat="1" applyFont="1" applyFill="1" applyBorder="1"/>
    <xf numFmtId="164" fontId="8" fillId="2" borderId="1" xfId="0" applyNumberFormat="1" applyFont="1" applyFill="1" applyBorder="1"/>
    <xf numFmtId="1" fontId="8" fillId="2" borderId="1" xfId="0" applyNumberFormat="1" applyFont="1" applyFill="1" applyBorder="1"/>
    <xf numFmtId="164" fontId="8" fillId="2" borderId="1" xfId="1" applyNumberFormat="1" applyFont="1" applyFill="1" applyBorder="1"/>
    <xf numFmtId="0" fontId="9" fillId="2" borderId="4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'2023 Summer Corn '!$D$8:$D$25</c:f>
              <c:numCache>
                <c:formatCode>_(* #,##0_);_(* \(#,##0\);_(* "-"??_);_(@_)</c:formatCode>
                <c:ptCount val="18"/>
                <c:pt idx="0">
                  <c:v>14144.483564775999</c:v>
                </c:pt>
                <c:pt idx="1">
                  <c:v>9309.8605569770007</c:v>
                </c:pt>
                <c:pt idx="2">
                  <c:v>9928.6886366359995</c:v>
                </c:pt>
                <c:pt idx="3">
                  <c:v>12935.601374693</c:v>
                </c:pt>
                <c:pt idx="4">
                  <c:v>13652.420973529001</c:v>
                </c:pt>
                <c:pt idx="5">
                  <c:v>10489.007807817001</c:v>
                </c:pt>
                <c:pt idx="6">
                  <c:v>11917.236411338001</c:v>
                </c:pt>
                <c:pt idx="7">
                  <c:v>12653.088960581999</c:v>
                </c:pt>
                <c:pt idx="8">
                  <c:v>12562</c:v>
                </c:pt>
                <c:pt idx="9">
                  <c:v>12678.682576407</c:v>
                </c:pt>
                <c:pt idx="10">
                  <c:v>11809.445834284001</c:v>
                </c:pt>
                <c:pt idx="11">
                  <c:v>11132.794639968</c:v>
                </c:pt>
                <c:pt idx="12">
                  <c:v>12567.984508740001</c:v>
                </c:pt>
                <c:pt idx="13">
                  <c:v>13319.38732722</c:v>
                </c:pt>
                <c:pt idx="14">
                  <c:v>13090.613365446001</c:v>
                </c:pt>
                <c:pt idx="15">
                  <c:v>13299.398610958</c:v>
                </c:pt>
                <c:pt idx="16">
                  <c:v>13677.590225002999</c:v>
                </c:pt>
                <c:pt idx="17">
                  <c:v>14270.332494353001</c:v>
                </c:pt>
              </c:numCache>
            </c:numRef>
          </c:xVal>
          <c:yVal>
            <c:numRef>
              <c:f>'2023 Summer Corn '!$H$8:$H$25</c:f>
              <c:numCache>
                <c:formatCode>_(* #,##0_);_(* \(#,##0\);_(* "-"??_);_(@_)</c:formatCode>
                <c:ptCount val="18"/>
                <c:pt idx="0">
                  <c:v>2955.5922278910002</c:v>
                </c:pt>
                <c:pt idx="1">
                  <c:v>3195.0922278910002</c:v>
                </c:pt>
                <c:pt idx="2">
                  <c:v>3331.0800674080001</c:v>
                </c:pt>
                <c:pt idx="3">
                  <c:v>2943.018582147</c:v>
                </c:pt>
                <c:pt idx="4">
                  <c:v>2973.0922278910002</c:v>
                </c:pt>
                <c:pt idx="5">
                  <c:v>3038.2961139459999</c:v>
                </c:pt>
                <c:pt idx="6">
                  <c:v>3094</c:v>
                </c:pt>
                <c:pt idx="7">
                  <c:v>3093.8422278910002</c:v>
                </c:pt>
                <c:pt idx="8">
                  <c:v>3067.3422278910002</c:v>
                </c:pt>
                <c:pt idx="9">
                  <c:v>2979.0922278910002</c:v>
                </c:pt>
                <c:pt idx="10">
                  <c:v>3051.7961139459999</c:v>
                </c:pt>
                <c:pt idx="11">
                  <c:v>2980.5461139459999</c:v>
                </c:pt>
                <c:pt idx="12">
                  <c:v>3141.0461139459999</c:v>
                </c:pt>
                <c:pt idx="13">
                  <c:v>3184.0922278910002</c:v>
                </c:pt>
                <c:pt idx="14">
                  <c:v>3030.3422278910002</c:v>
                </c:pt>
                <c:pt idx="15">
                  <c:v>3128.5922278910002</c:v>
                </c:pt>
                <c:pt idx="16">
                  <c:v>2963.0800674080001</c:v>
                </c:pt>
                <c:pt idx="17">
                  <c:v>3070.5922278910002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2-4176-A679-5412DFA62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9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" panose="020B05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489635</xdr:colOff>
      <xdr:row>0</xdr:row>
      <xdr:rowOff>93695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F8A16D87-412B-4917-8342-36873ED7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78035" y="93695"/>
          <a:ext cx="1396465" cy="1203873"/>
        </a:xfrm>
        <a:prstGeom prst="rect">
          <a:avLst/>
        </a:prstGeom>
      </xdr:spPr>
    </xdr:pic>
    <xdr:clientData/>
  </xdr:oneCellAnchor>
  <xdr:twoCellAnchor>
    <xdr:from>
      <xdr:col>36</xdr:col>
      <xdr:colOff>23131</xdr:colOff>
      <xdr:row>5</xdr:row>
      <xdr:rowOff>137432</xdr:rowOff>
    </xdr:from>
    <xdr:to>
      <xdr:col>55</xdr:col>
      <xdr:colOff>589972</xdr:colOff>
      <xdr:row>31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0BD6AC-7307-4DD0-98A3-71B1EA564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0.59933</cdr:x>
      <cdr:y>0.13649</cdr:y>
    </cdr:from>
    <cdr:to>
      <cdr:x>0.60079</cdr:x>
      <cdr:y>0.83468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8245531" y="706965"/>
          <a:ext cx="20087" cy="3616369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0.13691</cdr:x>
      <cdr:y>0.38712</cdr:y>
    </cdr:from>
    <cdr:to>
      <cdr:x>0.95426</cdr:x>
      <cdr:y>0.38833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 flipV="1">
          <a:off x="1883607" y="2005128"/>
          <a:ext cx="11245026" cy="6267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0.57976</cdr:x>
      <cdr:y>0.08148</cdr:y>
    </cdr:from>
    <cdr:to>
      <cdr:x>0.62724</cdr:x>
      <cdr:y>0.12864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7976289" y="422032"/>
          <a:ext cx="653226" cy="244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  <a:latin typeface="Arial Nova" panose="020B0504020202020204" pitchFamily="34" charset="0"/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0.35923</cdr:y>
    </cdr:from>
    <cdr:to>
      <cdr:x>1</cdr:x>
      <cdr:y>0.41023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13104683" y="1860702"/>
          <a:ext cx="653225" cy="264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  <a:latin typeface="Arial Nova" panose="020B0504020202020204" pitchFamily="34" charset="0"/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2"/>
  <sheetViews>
    <sheetView showGridLines="0" tabSelected="1" zoomScale="75" zoomScaleNormal="70" workbookViewId="0">
      <selection activeCell="D12" sqref="D12"/>
    </sheetView>
  </sheetViews>
  <sheetFormatPr defaultColWidth="9.140625" defaultRowHeight="14.25" x14ac:dyDescent="0.2"/>
  <cols>
    <col min="1" max="1" width="22.28515625" style="2" customWidth="1"/>
    <col min="2" max="2" width="32" style="2" customWidth="1"/>
    <col min="3" max="3" width="10" style="2" customWidth="1"/>
    <col min="4" max="4" width="13" style="2" customWidth="1"/>
    <col min="5" max="5" width="3.85546875" style="2" customWidth="1"/>
    <col min="6" max="6" width="19" style="2" customWidth="1"/>
    <col min="7" max="7" width="3.7109375" style="2" customWidth="1"/>
    <col min="8" max="8" width="12" style="2" customWidth="1"/>
    <col min="9" max="9" width="3.7109375" style="2" customWidth="1"/>
    <col min="10" max="10" width="14.7109375" style="2" customWidth="1"/>
    <col min="11" max="11" width="3.85546875" style="2" customWidth="1"/>
    <col min="12" max="12" width="7.85546875" style="2" customWidth="1"/>
    <col min="13" max="13" width="3.85546875" style="2" customWidth="1"/>
    <col min="14" max="14" width="13" style="2" customWidth="1"/>
    <col min="15" max="15" width="3.85546875" style="2" customWidth="1"/>
    <col min="16" max="16" width="11" style="2" customWidth="1"/>
    <col min="17" max="17" width="3.85546875" style="2" customWidth="1"/>
    <col min="18" max="18" width="12.42578125" style="2" customWidth="1"/>
    <col min="19" max="19" width="3.85546875" style="2" customWidth="1"/>
    <col min="20" max="20" width="10.140625" style="2" customWidth="1"/>
    <col min="21" max="21" width="3.85546875" style="2" customWidth="1"/>
    <col min="22" max="22" width="10.140625" style="2" customWidth="1"/>
    <col min="23" max="23" width="3.85546875" style="2" customWidth="1"/>
    <col min="24" max="24" width="10.140625" style="2" customWidth="1"/>
    <col min="25" max="25" width="3.85546875" style="2" customWidth="1"/>
    <col min="26" max="26" width="10.140625" style="2" customWidth="1"/>
    <col min="27" max="27" width="3.85546875" style="2" customWidth="1"/>
    <col min="28" max="28" width="10.140625" style="2" customWidth="1"/>
    <col min="29" max="29" width="3.85546875" style="2" customWidth="1"/>
    <col min="30" max="30" width="10.140625" style="2" customWidth="1"/>
    <col min="31" max="31" width="3.85546875" style="2" customWidth="1"/>
    <col min="32" max="32" width="12.85546875" style="2" bestFit="1" customWidth="1"/>
    <col min="33" max="33" width="3.85546875" style="2" customWidth="1"/>
    <col min="34" max="34" width="16.28515625" style="2" customWidth="1"/>
    <col min="35" max="16384" width="9.140625" style="2"/>
  </cols>
  <sheetData>
    <row r="1" spans="1:34" ht="25.5" x14ac:dyDescent="0.35">
      <c r="A1" s="1" t="s">
        <v>0</v>
      </c>
    </row>
    <row r="2" spans="1:34" ht="25.5" x14ac:dyDescent="0.35">
      <c r="A2" s="1"/>
    </row>
    <row r="3" spans="1:34" ht="25.5" x14ac:dyDescent="0.35">
      <c r="A3" s="1" t="s">
        <v>58</v>
      </c>
    </row>
    <row r="4" spans="1:34" ht="20.25" x14ac:dyDescent="0.3">
      <c r="A4" s="3" t="s">
        <v>57</v>
      </c>
    </row>
    <row r="6" spans="1:34" s="30" customFormat="1" ht="47.1" customHeight="1" x14ac:dyDescent="0.25">
      <c r="A6" s="28" t="s">
        <v>1</v>
      </c>
      <c r="B6" s="28" t="s">
        <v>2</v>
      </c>
      <c r="C6" s="29" t="s">
        <v>3</v>
      </c>
      <c r="D6" s="40" t="s">
        <v>4</v>
      </c>
      <c r="E6" s="40"/>
      <c r="F6" s="40" t="s">
        <v>5</v>
      </c>
      <c r="G6" s="40"/>
      <c r="H6" s="40" t="s">
        <v>6</v>
      </c>
      <c r="I6" s="40"/>
      <c r="J6" s="40" t="s">
        <v>7</v>
      </c>
      <c r="K6" s="40"/>
      <c r="L6" s="40" t="s">
        <v>8</v>
      </c>
      <c r="M6" s="40"/>
      <c r="N6" s="40" t="s">
        <v>71</v>
      </c>
      <c r="O6" s="40"/>
      <c r="P6" s="36" t="s">
        <v>60</v>
      </c>
      <c r="Q6" s="36"/>
      <c r="R6" s="36" t="s">
        <v>9</v>
      </c>
      <c r="S6" s="36"/>
      <c r="T6" s="36" t="s">
        <v>10</v>
      </c>
      <c r="U6" s="36"/>
      <c r="V6" s="36" t="s">
        <v>11</v>
      </c>
      <c r="W6" s="36"/>
      <c r="X6" s="36" t="s">
        <v>12</v>
      </c>
      <c r="Y6" s="36"/>
      <c r="Z6" s="36" t="s">
        <v>13</v>
      </c>
      <c r="AA6" s="36"/>
      <c r="AB6" s="36" t="s">
        <v>14</v>
      </c>
      <c r="AC6" s="36"/>
      <c r="AD6" s="36" t="s">
        <v>15</v>
      </c>
      <c r="AE6" s="36"/>
      <c r="AF6" s="36" t="s">
        <v>72</v>
      </c>
      <c r="AG6" s="36"/>
      <c r="AH6" s="29" t="s">
        <v>61</v>
      </c>
    </row>
    <row r="7" spans="1:34" s="4" customFormat="1" ht="15" customHeight="1" x14ac:dyDescent="0.25">
      <c r="A7" s="8"/>
      <c r="B7" s="8"/>
      <c r="C7" s="9"/>
      <c r="D7" s="38" t="s">
        <v>16</v>
      </c>
      <c r="E7" s="38"/>
      <c r="F7" s="38" t="s">
        <v>17</v>
      </c>
      <c r="G7" s="38"/>
      <c r="H7" s="38" t="s">
        <v>18</v>
      </c>
      <c r="I7" s="38"/>
      <c r="J7" s="38" t="s">
        <v>19</v>
      </c>
      <c r="K7" s="38"/>
      <c r="L7" s="38"/>
      <c r="M7" s="38"/>
      <c r="N7" s="38" t="s">
        <v>70</v>
      </c>
      <c r="O7" s="38"/>
      <c r="P7" s="38" t="s">
        <v>66</v>
      </c>
      <c r="Q7" s="38"/>
      <c r="R7" s="39" t="s">
        <v>20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7" t="s">
        <v>73</v>
      </c>
      <c r="AE7" s="37"/>
      <c r="AF7" s="37"/>
      <c r="AG7" s="37"/>
      <c r="AH7" s="8"/>
    </row>
    <row r="8" spans="1:34" s="4" customFormat="1" ht="15" customHeight="1" x14ac:dyDescent="0.25">
      <c r="A8" s="5" t="s">
        <v>42</v>
      </c>
      <c r="B8" s="5" t="s">
        <v>23</v>
      </c>
      <c r="C8" s="5">
        <v>114</v>
      </c>
      <c r="D8" s="19">
        <v>14144.483564775999</v>
      </c>
      <c r="E8" s="19" t="s">
        <v>22</v>
      </c>
      <c r="F8" s="20">
        <v>20.206405093000001</v>
      </c>
      <c r="G8" s="6" t="s">
        <v>22</v>
      </c>
      <c r="H8" s="17">
        <v>2955.5922278910002</v>
      </c>
      <c r="I8" s="5" t="s">
        <v>21</v>
      </c>
      <c r="J8" s="17">
        <v>20922.902695987999</v>
      </c>
      <c r="K8" s="10" t="s">
        <v>21</v>
      </c>
      <c r="L8" s="12">
        <v>1.0397727269999999</v>
      </c>
      <c r="M8" s="5" t="s">
        <v>21</v>
      </c>
      <c r="N8" s="23">
        <v>35.485224035000002</v>
      </c>
      <c r="O8" s="22" t="s">
        <v>22</v>
      </c>
      <c r="P8" s="12">
        <v>51.702840909000003</v>
      </c>
      <c r="Q8" s="12" t="s">
        <v>21</v>
      </c>
      <c r="R8" s="12">
        <v>66.820813909999998</v>
      </c>
      <c r="S8" s="5" t="s">
        <v>21</v>
      </c>
      <c r="T8" s="12">
        <v>8.1260227270000005</v>
      </c>
      <c r="U8" s="5" t="s">
        <v>21</v>
      </c>
      <c r="V8" s="12">
        <v>34.032727272999999</v>
      </c>
      <c r="W8" s="12" t="s">
        <v>21</v>
      </c>
      <c r="X8" s="12">
        <v>8.2735880759999993</v>
      </c>
      <c r="Y8" s="12" t="s">
        <v>21</v>
      </c>
      <c r="Z8" s="12">
        <v>21.620568182</v>
      </c>
      <c r="AA8" s="12" t="s">
        <v>21</v>
      </c>
      <c r="AB8" s="12">
        <v>39.521136364</v>
      </c>
      <c r="AC8" s="12" t="s">
        <v>21</v>
      </c>
      <c r="AD8" s="12">
        <v>51.511317769999998</v>
      </c>
      <c r="AE8" s="12" t="s">
        <v>21</v>
      </c>
      <c r="AF8" s="12">
        <v>18.626136364000001</v>
      </c>
      <c r="AG8" s="12" t="s">
        <v>21</v>
      </c>
      <c r="AH8" s="27" t="str">
        <f t="shared" ref="AH8:AH25" si="0">IF(D8&gt;$D$26, IF(H8&gt;$H$26,"**"," ")," ")</f>
        <v xml:space="preserve"> </v>
      </c>
    </row>
    <row r="9" spans="1:34" s="4" customFormat="1" ht="15" customHeight="1" x14ac:dyDescent="0.25">
      <c r="A9" s="5" t="s">
        <v>65</v>
      </c>
      <c r="B9" s="5" t="s">
        <v>43</v>
      </c>
      <c r="C9" s="5">
        <v>117</v>
      </c>
      <c r="D9" s="17">
        <v>9309.8605569770007</v>
      </c>
      <c r="E9" s="17" t="s">
        <v>21</v>
      </c>
      <c r="F9" s="11">
        <v>13.299800796</v>
      </c>
      <c r="G9" s="5" t="s">
        <v>21</v>
      </c>
      <c r="H9" s="19">
        <v>3195.0922278910002</v>
      </c>
      <c r="I9" s="6" t="s">
        <v>22</v>
      </c>
      <c r="J9" s="17">
        <v>14907.874181076</v>
      </c>
      <c r="K9" s="10" t="s">
        <v>21</v>
      </c>
      <c r="L9" s="22">
        <v>1.5397727269999999</v>
      </c>
      <c r="M9" s="6" t="s">
        <v>22</v>
      </c>
      <c r="N9" s="24">
        <v>30.308360506</v>
      </c>
      <c r="O9" s="12" t="s">
        <v>21</v>
      </c>
      <c r="P9" s="22">
        <v>56.672840909000001</v>
      </c>
      <c r="Q9" s="22" t="s">
        <v>22</v>
      </c>
      <c r="R9" s="22">
        <v>71.285813910000002</v>
      </c>
      <c r="S9" s="6" t="s">
        <v>22</v>
      </c>
      <c r="T9" s="12">
        <v>8.6035227269999996</v>
      </c>
      <c r="U9" s="5" t="s">
        <v>21</v>
      </c>
      <c r="V9" s="12">
        <v>32.917727272999997</v>
      </c>
      <c r="W9" s="12" t="s">
        <v>21</v>
      </c>
      <c r="X9" s="12">
        <v>7.3785880759999998</v>
      </c>
      <c r="Y9" s="12" t="s">
        <v>21</v>
      </c>
      <c r="Z9" s="12">
        <v>21.588068182000001</v>
      </c>
      <c r="AA9" s="12" t="s">
        <v>21</v>
      </c>
      <c r="AB9" s="12">
        <v>40.878636364000002</v>
      </c>
      <c r="AC9" s="12" t="s">
        <v>21</v>
      </c>
      <c r="AD9" s="22">
        <v>64.853817770000006</v>
      </c>
      <c r="AE9" s="22" t="s">
        <v>22</v>
      </c>
      <c r="AF9" s="12">
        <v>14.343636364</v>
      </c>
      <c r="AG9" s="12" t="s">
        <v>21</v>
      </c>
      <c r="AH9" s="27" t="str">
        <f t="shared" si="0"/>
        <v xml:space="preserve"> </v>
      </c>
    </row>
    <row r="10" spans="1:34" s="4" customFormat="1" ht="15" customHeight="1" x14ac:dyDescent="0.25">
      <c r="A10" s="5" t="s">
        <v>65</v>
      </c>
      <c r="B10" s="5" t="s">
        <v>44</v>
      </c>
      <c r="C10" s="5">
        <v>119</v>
      </c>
      <c r="D10" s="17">
        <v>9928.6886366359995</v>
      </c>
      <c r="E10" s="17" t="s">
        <v>21</v>
      </c>
      <c r="F10" s="11">
        <v>14.183840909000001</v>
      </c>
      <c r="G10" s="5" t="s">
        <v>21</v>
      </c>
      <c r="H10" s="19">
        <v>3331.0800674080001</v>
      </c>
      <c r="I10" s="6" t="s">
        <v>22</v>
      </c>
      <c r="J10" s="17">
        <v>16568.369669643002</v>
      </c>
      <c r="K10" s="10" t="s">
        <v>21</v>
      </c>
      <c r="L10" s="22">
        <v>1.5606060610000001</v>
      </c>
      <c r="M10" s="6" t="s">
        <v>22</v>
      </c>
      <c r="N10" s="24">
        <v>28.872419627999999</v>
      </c>
      <c r="O10" s="12" t="s">
        <v>21</v>
      </c>
      <c r="P10" s="22">
        <v>58.547007575999999</v>
      </c>
      <c r="Q10" s="22" t="s">
        <v>22</v>
      </c>
      <c r="R10" s="22">
        <v>73.840410938000005</v>
      </c>
      <c r="S10" s="6" t="s">
        <v>22</v>
      </c>
      <c r="T10" s="22">
        <v>8.9360227269999992</v>
      </c>
      <c r="U10" s="6" t="s">
        <v>22</v>
      </c>
      <c r="V10" s="12">
        <v>28.762727272999999</v>
      </c>
      <c r="W10" s="12" t="s">
        <v>21</v>
      </c>
      <c r="X10" s="12">
        <v>8.3387617879999993</v>
      </c>
      <c r="Y10" s="12" t="s">
        <v>21</v>
      </c>
      <c r="Z10" s="12">
        <v>22.993068181999998</v>
      </c>
      <c r="AA10" s="12" t="s">
        <v>21</v>
      </c>
      <c r="AB10" s="12">
        <v>43.026136364000003</v>
      </c>
      <c r="AC10" s="12" t="s">
        <v>21</v>
      </c>
      <c r="AD10" s="22">
        <v>69.883117423000002</v>
      </c>
      <c r="AE10" s="22" t="s">
        <v>22</v>
      </c>
      <c r="AF10" s="12">
        <v>13.027803029999999</v>
      </c>
      <c r="AG10" s="12" t="s">
        <v>21</v>
      </c>
      <c r="AH10" s="27" t="str">
        <f t="shared" si="0"/>
        <v xml:space="preserve"> </v>
      </c>
    </row>
    <row r="11" spans="1:34" s="4" customFormat="1" ht="15" customHeight="1" x14ac:dyDescent="0.25">
      <c r="A11" s="5" t="s">
        <v>24</v>
      </c>
      <c r="B11" s="5" t="s">
        <v>45</v>
      </c>
      <c r="C11" s="5">
        <v>118</v>
      </c>
      <c r="D11" s="17">
        <v>12935.601374693</v>
      </c>
      <c r="E11" s="17" t="s">
        <v>21</v>
      </c>
      <c r="F11" s="11">
        <v>18.479430534999999</v>
      </c>
      <c r="G11" s="5" t="s">
        <v>21</v>
      </c>
      <c r="H11" s="17">
        <v>2943.018582147</v>
      </c>
      <c r="I11" s="5" t="s">
        <v>21</v>
      </c>
      <c r="J11" s="17">
        <v>19074.237959914</v>
      </c>
      <c r="K11" s="10" t="s">
        <v>21</v>
      </c>
      <c r="L11" s="12">
        <v>1.1590909089999999</v>
      </c>
      <c r="M11" s="5" t="s">
        <v>21</v>
      </c>
      <c r="N11" s="24">
        <v>35.162701691999999</v>
      </c>
      <c r="O11" s="12" t="s">
        <v>21</v>
      </c>
      <c r="P11" s="12">
        <v>51.610113636000001</v>
      </c>
      <c r="Q11" s="12" t="s">
        <v>21</v>
      </c>
      <c r="R11" s="12">
        <v>66.783201665000007</v>
      </c>
      <c r="S11" s="5" t="s">
        <v>21</v>
      </c>
      <c r="T11" s="12">
        <v>7.5753409090000003</v>
      </c>
      <c r="U11" s="5" t="s">
        <v>21</v>
      </c>
      <c r="V11" s="12">
        <v>34.890909090999997</v>
      </c>
      <c r="W11" s="12" t="s">
        <v>21</v>
      </c>
      <c r="X11" s="12">
        <v>7.1663697370000001</v>
      </c>
      <c r="Y11" s="12" t="s">
        <v>21</v>
      </c>
      <c r="Z11" s="12">
        <v>22.661022726999999</v>
      </c>
      <c r="AA11" s="12" t="s">
        <v>21</v>
      </c>
      <c r="AB11" s="12">
        <v>40.832045454999999</v>
      </c>
      <c r="AC11" s="12" t="s">
        <v>21</v>
      </c>
      <c r="AD11" s="12">
        <v>51.798905576000003</v>
      </c>
      <c r="AE11" s="12" t="s">
        <v>21</v>
      </c>
      <c r="AF11" s="12">
        <v>19.157045454999999</v>
      </c>
      <c r="AG11" s="12" t="s">
        <v>21</v>
      </c>
      <c r="AH11" s="27" t="str">
        <f t="shared" si="0"/>
        <v xml:space="preserve"> </v>
      </c>
    </row>
    <row r="12" spans="1:34" s="4" customFormat="1" ht="15" customHeight="1" x14ac:dyDescent="0.25">
      <c r="A12" s="5" t="s">
        <v>24</v>
      </c>
      <c r="B12" s="5" t="s">
        <v>46</v>
      </c>
      <c r="C12" s="5">
        <v>119</v>
      </c>
      <c r="D12" s="17">
        <v>13652.420973529001</v>
      </c>
      <c r="E12" s="17" t="s">
        <v>21</v>
      </c>
      <c r="F12" s="11">
        <v>19.503458534</v>
      </c>
      <c r="G12" s="5" t="s">
        <v>21</v>
      </c>
      <c r="H12" s="17">
        <v>2973.0922278910002</v>
      </c>
      <c r="I12" s="5" t="s">
        <v>21</v>
      </c>
      <c r="J12" s="17">
        <v>20342.259577736</v>
      </c>
      <c r="K12" s="10" t="s">
        <v>21</v>
      </c>
      <c r="L12" s="12">
        <v>0.97727272700000001</v>
      </c>
      <c r="M12" s="5" t="s">
        <v>21</v>
      </c>
      <c r="N12" s="24">
        <v>30.234099019999999</v>
      </c>
      <c r="O12" s="12" t="s">
        <v>21</v>
      </c>
      <c r="P12" s="12">
        <v>51.057840908999999</v>
      </c>
      <c r="Q12" s="12" t="s">
        <v>21</v>
      </c>
      <c r="R12" s="12">
        <v>67.315813910000003</v>
      </c>
      <c r="S12" s="5" t="s">
        <v>21</v>
      </c>
      <c r="T12" s="22">
        <v>8.8760227270000005</v>
      </c>
      <c r="U12" s="6" t="s">
        <v>22</v>
      </c>
      <c r="V12" s="12">
        <v>28.237727273000001</v>
      </c>
      <c r="W12" s="12" t="s">
        <v>21</v>
      </c>
      <c r="X12" s="22">
        <v>8.8235880760000001</v>
      </c>
      <c r="Y12" s="22" t="s">
        <v>22</v>
      </c>
      <c r="Z12" s="12">
        <v>23.195568181999999</v>
      </c>
      <c r="AA12" s="12" t="s">
        <v>21</v>
      </c>
      <c r="AB12" s="12">
        <v>42.051136364000001</v>
      </c>
      <c r="AC12" s="12" t="s">
        <v>21</v>
      </c>
      <c r="AD12" s="12">
        <v>54.331317769999998</v>
      </c>
      <c r="AE12" s="12" t="s">
        <v>21</v>
      </c>
      <c r="AF12" s="12">
        <v>18.913636363999998</v>
      </c>
      <c r="AG12" s="12" t="s">
        <v>21</v>
      </c>
      <c r="AH12" s="27" t="str">
        <f t="shared" si="0"/>
        <v xml:space="preserve"> </v>
      </c>
    </row>
    <row r="13" spans="1:34" s="4" customFormat="1" ht="15" customHeight="1" x14ac:dyDescent="0.25">
      <c r="A13" s="5" t="s">
        <v>24</v>
      </c>
      <c r="B13" s="5" t="s">
        <v>64</v>
      </c>
      <c r="C13" s="5">
        <v>118</v>
      </c>
      <c r="D13" s="17">
        <v>10489.007807817001</v>
      </c>
      <c r="E13" s="17" t="s">
        <v>21</v>
      </c>
      <c r="F13" s="11">
        <v>14.984296867999999</v>
      </c>
      <c r="G13" s="5" t="s">
        <v>21</v>
      </c>
      <c r="H13" s="17">
        <v>3038.2961139459999</v>
      </c>
      <c r="I13" s="5" t="s">
        <v>21</v>
      </c>
      <c r="J13" s="17">
        <v>15951.865560406</v>
      </c>
      <c r="K13" s="10" t="s">
        <v>21</v>
      </c>
      <c r="L13" s="12">
        <v>1.051136364</v>
      </c>
      <c r="M13" s="5" t="s">
        <v>21</v>
      </c>
      <c r="N13" s="23">
        <v>35.732902011999997</v>
      </c>
      <c r="O13" s="22" t="s">
        <v>22</v>
      </c>
      <c r="P13" s="12">
        <v>53.790170455000002</v>
      </c>
      <c r="Q13" s="12" t="s">
        <v>21</v>
      </c>
      <c r="R13" s="12">
        <v>68.275406954999994</v>
      </c>
      <c r="S13" s="5" t="s">
        <v>21</v>
      </c>
      <c r="T13" s="12">
        <v>8.470511364</v>
      </c>
      <c r="U13" s="5" t="s">
        <v>21</v>
      </c>
      <c r="V13" s="12">
        <v>35.121363635999998</v>
      </c>
      <c r="W13" s="12" t="s">
        <v>21</v>
      </c>
      <c r="X13" s="12">
        <v>6.7292940379999999</v>
      </c>
      <c r="Y13" s="12" t="s">
        <v>21</v>
      </c>
      <c r="Z13" s="12">
        <v>21.346534090999999</v>
      </c>
      <c r="AA13" s="12" t="s">
        <v>21</v>
      </c>
      <c r="AB13" s="12">
        <v>39.123068181999997</v>
      </c>
      <c r="AC13" s="12" t="s">
        <v>21</v>
      </c>
      <c r="AD13" s="12">
        <v>55.570658885</v>
      </c>
      <c r="AE13" s="12" t="s">
        <v>21</v>
      </c>
      <c r="AF13" s="12">
        <v>16.968068182</v>
      </c>
      <c r="AG13" s="12" t="s">
        <v>21</v>
      </c>
      <c r="AH13" s="27" t="str">
        <f t="shared" si="0"/>
        <v xml:space="preserve"> </v>
      </c>
    </row>
    <row r="14" spans="1:34" s="4" customFormat="1" ht="15" customHeight="1" x14ac:dyDescent="0.25">
      <c r="A14" s="5" t="s">
        <v>25</v>
      </c>
      <c r="B14" s="5" t="s">
        <v>79</v>
      </c>
      <c r="C14" s="5">
        <v>118</v>
      </c>
      <c r="D14" s="17">
        <v>11917.236411338001</v>
      </c>
      <c r="E14" s="17" t="s">
        <v>21</v>
      </c>
      <c r="F14" s="11">
        <v>17.024623445</v>
      </c>
      <c r="G14" s="5" t="s">
        <v>21</v>
      </c>
      <c r="H14" s="17">
        <v>3094</v>
      </c>
      <c r="I14" s="5" t="s">
        <v>21</v>
      </c>
      <c r="J14" s="17">
        <v>18509.327232743999</v>
      </c>
      <c r="K14" s="10" t="s">
        <v>21</v>
      </c>
      <c r="L14" s="12">
        <v>1.1022727269999999</v>
      </c>
      <c r="M14" s="5" t="s">
        <v>21</v>
      </c>
      <c r="N14" s="24">
        <v>30.809202167999999</v>
      </c>
      <c r="O14" s="12" t="s">
        <v>21</v>
      </c>
      <c r="P14" s="12">
        <v>53.450340908999998</v>
      </c>
      <c r="Q14" s="12" t="s">
        <v>21</v>
      </c>
      <c r="R14" s="12">
        <v>69.460813909999999</v>
      </c>
      <c r="S14" s="5" t="s">
        <v>21</v>
      </c>
      <c r="T14" s="12">
        <v>8.0885227270000009</v>
      </c>
      <c r="U14" s="5" t="s">
        <v>21</v>
      </c>
      <c r="V14" s="12">
        <v>29.320227273</v>
      </c>
      <c r="W14" s="12" t="s">
        <v>21</v>
      </c>
      <c r="X14" s="22">
        <v>8.5310880759999996</v>
      </c>
      <c r="Y14" s="22" t="s">
        <v>22</v>
      </c>
      <c r="Z14" s="12">
        <v>24.110568182000002</v>
      </c>
      <c r="AA14" s="12" t="s">
        <v>21</v>
      </c>
      <c r="AB14" s="12">
        <v>43.121136364000002</v>
      </c>
      <c r="AC14" s="12" t="s">
        <v>21</v>
      </c>
      <c r="AD14" s="12">
        <v>59.228817769999999</v>
      </c>
      <c r="AE14" s="12" t="s">
        <v>21</v>
      </c>
      <c r="AF14" s="12">
        <v>17.413636363999998</v>
      </c>
      <c r="AG14" s="12" t="s">
        <v>21</v>
      </c>
      <c r="AH14" s="27" t="str">
        <f t="shared" si="0"/>
        <v xml:space="preserve"> </v>
      </c>
    </row>
    <row r="15" spans="1:34" s="4" customFormat="1" ht="15" customHeight="1" x14ac:dyDescent="0.25">
      <c r="A15" s="5" t="s">
        <v>25</v>
      </c>
      <c r="B15" s="5" t="s">
        <v>47</v>
      </c>
      <c r="C15" s="5">
        <v>115</v>
      </c>
      <c r="D15" s="17">
        <v>12653.088960581999</v>
      </c>
      <c r="E15" s="17" t="s">
        <v>21</v>
      </c>
      <c r="F15" s="11">
        <v>18.075841371999999</v>
      </c>
      <c r="G15" s="5" t="s">
        <v>21</v>
      </c>
      <c r="H15" s="17">
        <v>3093.8422278910002</v>
      </c>
      <c r="I15" s="5" t="s">
        <v>21</v>
      </c>
      <c r="J15" s="17">
        <v>19587.45362679</v>
      </c>
      <c r="K15" s="10" t="s">
        <v>21</v>
      </c>
      <c r="L15" s="12">
        <v>0.97727272700000001</v>
      </c>
      <c r="M15" s="5" t="s">
        <v>21</v>
      </c>
      <c r="N15" s="23">
        <v>35.390863533000001</v>
      </c>
      <c r="O15" s="22" t="s">
        <v>22</v>
      </c>
      <c r="P15" s="12">
        <v>53.505340908999997</v>
      </c>
      <c r="Q15" s="12" t="s">
        <v>21</v>
      </c>
      <c r="R15" s="12">
        <v>69.243313909999998</v>
      </c>
      <c r="S15" s="5" t="s">
        <v>21</v>
      </c>
      <c r="T15" s="12">
        <v>7.8010227270000003</v>
      </c>
      <c r="U15" s="5" t="s">
        <v>21</v>
      </c>
      <c r="V15" s="12">
        <v>30.787727273000002</v>
      </c>
      <c r="W15" s="12" t="s">
        <v>21</v>
      </c>
      <c r="X15" s="22">
        <v>8.6435880760000003</v>
      </c>
      <c r="Y15" s="22" t="s">
        <v>22</v>
      </c>
      <c r="Z15" s="12">
        <v>22.515568181999999</v>
      </c>
      <c r="AA15" s="12" t="s">
        <v>21</v>
      </c>
      <c r="AB15" s="12">
        <v>42.568636364</v>
      </c>
      <c r="AC15" s="12" t="s">
        <v>21</v>
      </c>
      <c r="AD15" s="12">
        <v>56.923817769999999</v>
      </c>
      <c r="AE15" s="12" t="s">
        <v>21</v>
      </c>
      <c r="AF15" s="12">
        <v>17.866136363999999</v>
      </c>
      <c r="AG15" s="12" t="s">
        <v>21</v>
      </c>
      <c r="AH15" s="27" t="str">
        <f t="shared" si="0"/>
        <v>**</v>
      </c>
    </row>
    <row r="16" spans="1:34" s="4" customFormat="1" ht="15" customHeight="1" x14ac:dyDescent="0.25">
      <c r="A16" s="5" t="s">
        <v>25</v>
      </c>
      <c r="B16" s="5" t="s">
        <v>48</v>
      </c>
      <c r="C16" s="5">
        <v>116</v>
      </c>
      <c r="D16" s="17">
        <v>12562</v>
      </c>
      <c r="E16" s="17" t="s">
        <v>21</v>
      </c>
      <c r="F16" s="11">
        <v>17.945520265999999</v>
      </c>
      <c r="G16" s="5" t="s">
        <v>21</v>
      </c>
      <c r="H16" s="17">
        <v>3067.3422278910002</v>
      </c>
      <c r="I16" s="5" t="s">
        <v>21</v>
      </c>
      <c r="J16" s="17">
        <v>19260.635318296001</v>
      </c>
      <c r="K16" s="10" t="s">
        <v>21</v>
      </c>
      <c r="L16" s="12">
        <v>1.1022727269999999</v>
      </c>
      <c r="M16" s="5" t="s">
        <v>21</v>
      </c>
      <c r="N16" s="24">
        <v>33.206369436000003</v>
      </c>
      <c r="O16" s="12" t="s">
        <v>21</v>
      </c>
      <c r="P16" s="12">
        <v>54.125340909000002</v>
      </c>
      <c r="Q16" s="12" t="s">
        <v>21</v>
      </c>
      <c r="R16" s="12">
        <v>68.558313909999995</v>
      </c>
      <c r="S16" s="5" t="s">
        <v>21</v>
      </c>
      <c r="T16" s="12">
        <v>8.3885227269999998</v>
      </c>
      <c r="U16" s="5" t="s">
        <v>21</v>
      </c>
      <c r="V16" s="12">
        <v>35.102727272999999</v>
      </c>
      <c r="W16" s="12" t="s">
        <v>21</v>
      </c>
      <c r="X16" s="12">
        <v>7.4060880759999996</v>
      </c>
      <c r="Y16" s="12" t="s">
        <v>21</v>
      </c>
      <c r="Z16" s="12">
        <v>20.228068182000001</v>
      </c>
      <c r="AA16" s="12" t="s">
        <v>21</v>
      </c>
      <c r="AB16" s="12">
        <v>37.396136364</v>
      </c>
      <c r="AC16" s="12" t="s">
        <v>21</v>
      </c>
      <c r="AD16" s="12">
        <v>54.926317769999997</v>
      </c>
      <c r="AE16" s="12" t="s">
        <v>21</v>
      </c>
      <c r="AF16" s="12">
        <v>16.428636363999999</v>
      </c>
      <c r="AG16" s="12" t="s">
        <v>21</v>
      </c>
      <c r="AH16" s="27" t="str">
        <f t="shared" si="0"/>
        <v xml:space="preserve"> </v>
      </c>
    </row>
    <row r="17" spans="1:35" s="4" customFormat="1" ht="15" customHeight="1" x14ac:dyDescent="0.25">
      <c r="A17" s="5" t="s">
        <v>25</v>
      </c>
      <c r="B17" s="5" t="s">
        <v>49</v>
      </c>
      <c r="C17" s="5">
        <v>117</v>
      </c>
      <c r="D17" s="17">
        <v>12678.682576407</v>
      </c>
      <c r="E17" s="17" t="s">
        <v>21</v>
      </c>
      <c r="F17" s="11">
        <v>18.112403681</v>
      </c>
      <c r="G17" s="5" t="s">
        <v>21</v>
      </c>
      <c r="H17" s="17">
        <v>2979.0922278910002</v>
      </c>
      <c r="I17" s="5" t="s">
        <v>21</v>
      </c>
      <c r="J17" s="17">
        <v>18946.793395722001</v>
      </c>
      <c r="K17" s="10" t="s">
        <v>21</v>
      </c>
      <c r="L17" s="12">
        <v>1.0397727269999999</v>
      </c>
      <c r="M17" s="5" t="s">
        <v>21</v>
      </c>
      <c r="N17" s="24">
        <v>31.005724331</v>
      </c>
      <c r="O17" s="12" t="s">
        <v>21</v>
      </c>
      <c r="P17" s="12">
        <v>51.627840909</v>
      </c>
      <c r="Q17" s="12" t="s">
        <v>21</v>
      </c>
      <c r="R17" s="12">
        <v>67.683313909999995</v>
      </c>
      <c r="S17" s="5" t="s">
        <v>21</v>
      </c>
      <c r="T17" s="12">
        <v>8.378522727</v>
      </c>
      <c r="U17" s="5" t="s">
        <v>21</v>
      </c>
      <c r="V17" s="12">
        <v>27.575227272999999</v>
      </c>
      <c r="W17" s="12" t="s">
        <v>21</v>
      </c>
      <c r="X17" s="22">
        <v>9.0060880759999993</v>
      </c>
      <c r="Y17" s="22" t="s">
        <v>22</v>
      </c>
      <c r="Z17" s="12">
        <v>23.933068182</v>
      </c>
      <c r="AA17" s="12" t="s">
        <v>21</v>
      </c>
      <c r="AB17" s="12">
        <v>42.981136364000001</v>
      </c>
      <c r="AC17" s="12" t="s">
        <v>21</v>
      </c>
      <c r="AD17" s="12">
        <v>55.611317769999999</v>
      </c>
      <c r="AE17" s="12" t="s">
        <v>21</v>
      </c>
      <c r="AF17" s="12">
        <v>18.688636364000001</v>
      </c>
      <c r="AG17" s="12" t="s">
        <v>21</v>
      </c>
      <c r="AH17" s="27" t="str">
        <f t="shared" si="0"/>
        <v xml:space="preserve"> </v>
      </c>
    </row>
    <row r="18" spans="1:35" s="4" customFormat="1" ht="15" customHeight="1" x14ac:dyDescent="0.25">
      <c r="A18" s="5" t="s">
        <v>25</v>
      </c>
      <c r="B18" s="5" t="s">
        <v>50</v>
      </c>
      <c r="C18" s="5">
        <v>117</v>
      </c>
      <c r="D18" s="17">
        <v>11809.445834284001</v>
      </c>
      <c r="E18" s="17" t="s">
        <v>21</v>
      </c>
      <c r="F18" s="11">
        <v>16.870636906000001</v>
      </c>
      <c r="G18" s="5" t="s">
        <v>21</v>
      </c>
      <c r="H18" s="17">
        <v>3051.7961139459999</v>
      </c>
      <c r="I18" s="5" t="s">
        <v>21</v>
      </c>
      <c r="J18" s="17">
        <v>18031.493247759001</v>
      </c>
      <c r="K18" s="10" t="s">
        <v>21</v>
      </c>
      <c r="L18" s="12">
        <v>1.238636364</v>
      </c>
      <c r="M18" s="5" t="s">
        <v>21</v>
      </c>
      <c r="N18" s="24">
        <v>34.892869912999998</v>
      </c>
      <c r="O18" s="12" t="s">
        <v>21</v>
      </c>
      <c r="P18" s="12">
        <v>53.180170455000003</v>
      </c>
      <c r="Q18" s="12" t="s">
        <v>21</v>
      </c>
      <c r="R18" s="12">
        <v>68.677906954999997</v>
      </c>
      <c r="S18" s="5" t="s">
        <v>21</v>
      </c>
      <c r="T18" s="12">
        <v>8.3930113639999995</v>
      </c>
      <c r="U18" s="5" t="s">
        <v>21</v>
      </c>
      <c r="V18" s="12">
        <v>31.241363635999999</v>
      </c>
      <c r="W18" s="12" t="s">
        <v>21</v>
      </c>
      <c r="X18" s="12">
        <v>7.644294038</v>
      </c>
      <c r="Y18" s="12" t="s">
        <v>21</v>
      </c>
      <c r="Z18" s="12">
        <v>21.974034091</v>
      </c>
      <c r="AA18" s="12" t="s">
        <v>21</v>
      </c>
      <c r="AB18" s="12">
        <v>41.438068182000002</v>
      </c>
      <c r="AC18" s="12" t="s">
        <v>21</v>
      </c>
      <c r="AD18" s="12">
        <v>57.290658884999999</v>
      </c>
      <c r="AE18" s="12" t="s">
        <v>21</v>
      </c>
      <c r="AF18" s="12">
        <v>17.273068181999999</v>
      </c>
      <c r="AG18" s="12" t="s">
        <v>21</v>
      </c>
      <c r="AH18" s="27" t="str">
        <f t="shared" si="0"/>
        <v xml:space="preserve"> </v>
      </c>
    </row>
    <row r="19" spans="1:35" s="4" customFormat="1" ht="15" customHeight="1" x14ac:dyDescent="0.25">
      <c r="A19" s="5" t="s">
        <v>25</v>
      </c>
      <c r="B19" s="5" t="s">
        <v>51</v>
      </c>
      <c r="C19" s="5">
        <v>118</v>
      </c>
      <c r="D19" s="17">
        <v>11132.794639968</v>
      </c>
      <c r="E19" s="17" t="s">
        <v>21</v>
      </c>
      <c r="F19" s="11">
        <v>15.903992343000001</v>
      </c>
      <c r="G19" s="5" t="s">
        <v>21</v>
      </c>
      <c r="H19" s="17">
        <v>2980.5461139459999</v>
      </c>
      <c r="I19" s="5" t="s">
        <v>21</v>
      </c>
      <c r="J19" s="17">
        <v>16611.344626876002</v>
      </c>
      <c r="K19" s="10" t="s">
        <v>21</v>
      </c>
      <c r="L19" s="12">
        <v>1.238636364</v>
      </c>
      <c r="M19" s="5" t="s">
        <v>21</v>
      </c>
      <c r="N19" s="24">
        <v>33.853533933999998</v>
      </c>
      <c r="O19" s="12" t="s">
        <v>21</v>
      </c>
      <c r="P19" s="12">
        <v>51.707670454999999</v>
      </c>
      <c r="Q19" s="12" t="s">
        <v>21</v>
      </c>
      <c r="R19" s="12">
        <v>67.382906954999996</v>
      </c>
      <c r="S19" s="5" t="s">
        <v>21</v>
      </c>
      <c r="T19" s="12">
        <v>8.3630113640000001</v>
      </c>
      <c r="U19" s="5" t="s">
        <v>21</v>
      </c>
      <c r="V19" s="12">
        <v>31.498863635999999</v>
      </c>
      <c r="W19" s="12" t="s">
        <v>21</v>
      </c>
      <c r="X19" s="12">
        <v>8.0917940379999997</v>
      </c>
      <c r="Y19" s="12" t="s">
        <v>21</v>
      </c>
      <c r="Z19" s="12">
        <v>22.976534091000001</v>
      </c>
      <c r="AA19" s="12" t="s">
        <v>21</v>
      </c>
      <c r="AB19" s="12">
        <v>41.365568181999997</v>
      </c>
      <c r="AC19" s="12" t="s">
        <v>21</v>
      </c>
      <c r="AD19" s="12">
        <v>53.795658885000002</v>
      </c>
      <c r="AE19" s="12" t="s">
        <v>21</v>
      </c>
      <c r="AF19" s="12">
        <v>18.735568182000002</v>
      </c>
      <c r="AG19" s="12" t="s">
        <v>21</v>
      </c>
      <c r="AH19" s="27" t="str">
        <f t="shared" si="0"/>
        <v xml:space="preserve"> </v>
      </c>
    </row>
    <row r="20" spans="1:35" s="4" customFormat="1" ht="15" customHeight="1" x14ac:dyDescent="0.25">
      <c r="A20" s="5" t="s">
        <v>25</v>
      </c>
      <c r="B20" s="5" t="s">
        <v>52</v>
      </c>
      <c r="C20" s="5">
        <v>119</v>
      </c>
      <c r="D20" s="17">
        <v>12567.984508740001</v>
      </c>
      <c r="E20" s="17" t="s">
        <v>21</v>
      </c>
      <c r="F20" s="11">
        <v>17.954263584</v>
      </c>
      <c r="G20" s="5" t="s">
        <v>21</v>
      </c>
      <c r="H20" s="17">
        <v>3141.0461139459999</v>
      </c>
      <c r="I20" s="5" t="s">
        <v>21</v>
      </c>
      <c r="J20" s="17">
        <v>19748.137009739999</v>
      </c>
      <c r="K20" s="10" t="s">
        <v>21</v>
      </c>
      <c r="L20" s="12">
        <v>1.176136364</v>
      </c>
      <c r="M20" s="5" t="s">
        <v>21</v>
      </c>
      <c r="N20" s="23">
        <v>35.222911445000001</v>
      </c>
      <c r="O20" s="22" t="s">
        <v>22</v>
      </c>
      <c r="P20" s="12">
        <v>55.170170454999997</v>
      </c>
      <c r="Q20" s="12" t="s">
        <v>21</v>
      </c>
      <c r="R20" s="12">
        <v>69.682906955000007</v>
      </c>
      <c r="S20" s="5" t="s">
        <v>21</v>
      </c>
      <c r="T20" s="12">
        <v>7.8380113639999998</v>
      </c>
      <c r="U20" s="5" t="s">
        <v>21</v>
      </c>
      <c r="V20" s="12">
        <v>34.883863636000001</v>
      </c>
      <c r="W20" s="12" t="s">
        <v>21</v>
      </c>
      <c r="X20" s="12">
        <v>7.6567940380000001</v>
      </c>
      <c r="Y20" s="12" t="s">
        <v>21</v>
      </c>
      <c r="Z20" s="12">
        <v>20.726534091000001</v>
      </c>
      <c r="AA20" s="12" t="s">
        <v>21</v>
      </c>
      <c r="AB20" s="12">
        <v>38.870568182</v>
      </c>
      <c r="AC20" s="12" t="s">
        <v>21</v>
      </c>
      <c r="AD20" s="12">
        <v>57.260658884999998</v>
      </c>
      <c r="AE20" s="12" t="s">
        <v>21</v>
      </c>
      <c r="AF20" s="12">
        <v>16.250568181999999</v>
      </c>
      <c r="AG20" s="12" t="s">
        <v>21</v>
      </c>
      <c r="AH20" s="27" t="str">
        <f t="shared" si="0"/>
        <v>**</v>
      </c>
    </row>
    <row r="21" spans="1:35" s="4" customFormat="1" ht="15" customHeight="1" x14ac:dyDescent="0.25">
      <c r="A21" s="5" t="s">
        <v>26</v>
      </c>
      <c r="B21" s="5" t="s">
        <v>62</v>
      </c>
      <c r="C21" s="5">
        <v>130</v>
      </c>
      <c r="D21" s="17">
        <v>13319.38732722</v>
      </c>
      <c r="E21" s="17" t="s">
        <v>21</v>
      </c>
      <c r="F21" s="11">
        <v>19.027696182</v>
      </c>
      <c r="G21" s="5" t="s">
        <v>21</v>
      </c>
      <c r="H21" s="19">
        <v>3184.0922278910002</v>
      </c>
      <c r="I21" s="6" t="s">
        <v>22</v>
      </c>
      <c r="J21" s="17">
        <v>21277.526317061001</v>
      </c>
      <c r="K21" s="10" t="s">
        <v>21</v>
      </c>
      <c r="L21" s="12">
        <v>0.97727272700000001</v>
      </c>
      <c r="M21" s="5" t="s">
        <v>21</v>
      </c>
      <c r="N21" s="24">
        <v>29.848326919000002</v>
      </c>
      <c r="O21" s="12" t="s">
        <v>21</v>
      </c>
      <c r="P21" s="12">
        <v>54.815340909</v>
      </c>
      <c r="Q21" s="12" t="s">
        <v>21</v>
      </c>
      <c r="R21" s="22">
        <v>71.183313909999995</v>
      </c>
      <c r="S21" s="6" t="s">
        <v>22</v>
      </c>
      <c r="T21" s="12">
        <v>8.5460227270000004</v>
      </c>
      <c r="U21" s="5" t="s">
        <v>21</v>
      </c>
      <c r="V21" s="12">
        <v>26.040227272999999</v>
      </c>
      <c r="W21" s="12" t="s">
        <v>21</v>
      </c>
      <c r="X21" s="22">
        <v>8.993588076</v>
      </c>
      <c r="Y21" s="22" t="s">
        <v>22</v>
      </c>
      <c r="Z21" s="12">
        <v>24.140568181999999</v>
      </c>
      <c r="AA21" s="12" t="s">
        <v>21</v>
      </c>
      <c r="AB21" s="12">
        <v>45.128636364000002</v>
      </c>
      <c r="AC21" s="12" t="s">
        <v>21</v>
      </c>
      <c r="AD21" s="22">
        <v>62.878817769999998</v>
      </c>
      <c r="AE21" s="22" t="s">
        <v>22</v>
      </c>
      <c r="AF21" s="12">
        <v>16.593636364000002</v>
      </c>
      <c r="AG21" s="12" t="s">
        <v>21</v>
      </c>
      <c r="AH21" s="27" t="str">
        <f t="shared" si="0"/>
        <v>**</v>
      </c>
    </row>
    <row r="22" spans="1:35" s="4" customFormat="1" ht="15" customHeight="1" x14ac:dyDescent="0.25">
      <c r="A22" s="5" t="s">
        <v>63</v>
      </c>
      <c r="B22" s="5" t="s">
        <v>53</v>
      </c>
      <c r="C22" s="5">
        <v>115</v>
      </c>
      <c r="D22" s="17">
        <v>13090.613365446001</v>
      </c>
      <c r="E22" s="17" t="s">
        <v>21</v>
      </c>
      <c r="F22" s="11">
        <v>18.700876235999999</v>
      </c>
      <c r="G22" s="5" t="s">
        <v>21</v>
      </c>
      <c r="H22" s="17">
        <v>3030.3422278910002</v>
      </c>
      <c r="I22" s="5" t="s">
        <v>21</v>
      </c>
      <c r="J22" s="17">
        <v>19847.882237578</v>
      </c>
      <c r="K22" s="10" t="s">
        <v>21</v>
      </c>
      <c r="L22" s="12">
        <v>0.97727272700000001</v>
      </c>
      <c r="M22" s="5" t="s">
        <v>21</v>
      </c>
      <c r="N22" s="23">
        <v>36.945610008999999</v>
      </c>
      <c r="O22" s="22" t="s">
        <v>22</v>
      </c>
      <c r="P22" s="12">
        <v>54.742840909000002</v>
      </c>
      <c r="Q22" s="12" t="s">
        <v>21</v>
      </c>
      <c r="R22" s="12">
        <v>68.058313909999995</v>
      </c>
      <c r="S22" s="5" t="s">
        <v>21</v>
      </c>
      <c r="T22" s="12">
        <v>7.2685227269999997</v>
      </c>
      <c r="U22" s="5" t="s">
        <v>21</v>
      </c>
      <c r="V22" s="22">
        <v>41.187727273</v>
      </c>
      <c r="W22" s="22" t="s">
        <v>22</v>
      </c>
      <c r="X22" s="12">
        <v>6.3185880760000002</v>
      </c>
      <c r="Y22" s="12" t="s">
        <v>21</v>
      </c>
      <c r="Z22" s="12">
        <v>19.453068181999999</v>
      </c>
      <c r="AA22" s="12" t="s">
        <v>21</v>
      </c>
      <c r="AB22" s="12">
        <v>36.678636363999999</v>
      </c>
      <c r="AC22" s="12" t="s">
        <v>21</v>
      </c>
      <c r="AD22" s="12">
        <v>55.311317770000002</v>
      </c>
      <c r="AE22" s="12" t="s">
        <v>21</v>
      </c>
      <c r="AF22" s="12">
        <v>16.036136364000001</v>
      </c>
      <c r="AG22" s="12" t="s">
        <v>21</v>
      </c>
      <c r="AH22" s="27" t="str">
        <f t="shared" si="0"/>
        <v xml:space="preserve"> </v>
      </c>
    </row>
    <row r="23" spans="1:35" s="4" customFormat="1" ht="15" customHeight="1" x14ac:dyDescent="0.25">
      <c r="A23" s="5" t="s">
        <v>63</v>
      </c>
      <c r="B23" s="5" t="s">
        <v>54</v>
      </c>
      <c r="C23" s="5">
        <v>118</v>
      </c>
      <c r="D23" s="17">
        <v>13299.398610958</v>
      </c>
      <c r="E23" s="17" t="s">
        <v>21</v>
      </c>
      <c r="F23" s="11">
        <v>18.999140873000002</v>
      </c>
      <c r="G23" s="5" t="s">
        <v>21</v>
      </c>
      <c r="H23" s="17">
        <v>3128.5922278910002</v>
      </c>
      <c r="I23" s="5" t="s">
        <v>21</v>
      </c>
      <c r="J23" s="17">
        <v>20829.880961905001</v>
      </c>
      <c r="K23" s="10" t="s">
        <v>21</v>
      </c>
      <c r="L23" s="12">
        <v>1.2272727269999999</v>
      </c>
      <c r="M23" s="5" t="s">
        <v>21</v>
      </c>
      <c r="N23" s="24">
        <v>33.532697579999997</v>
      </c>
      <c r="O23" s="12" t="s">
        <v>21</v>
      </c>
      <c r="P23" s="12">
        <v>55.437840909000002</v>
      </c>
      <c r="Q23" s="12" t="s">
        <v>21</v>
      </c>
      <c r="R23" s="12">
        <v>69.780813910000006</v>
      </c>
      <c r="S23" s="5" t="s">
        <v>21</v>
      </c>
      <c r="T23" s="12">
        <v>8.1085227270000004</v>
      </c>
      <c r="U23" s="5" t="s">
        <v>21</v>
      </c>
      <c r="V23" s="12">
        <v>35.340227273000004</v>
      </c>
      <c r="W23" s="12" t="s">
        <v>21</v>
      </c>
      <c r="X23" s="12">
        <v>6.8035880759999996</v>
      </c>
      <c r="Y23" s="12" t="s">
        <v>21</v>
      </c>
      <c r="Z23" s="12">
        <v>21.968068182</v>
      </c>
      <c r="AA23" s="12" t="s">
        <v>21</v>
      </c>
      <c r="AB23" s="12">
        <v>39.386136364000002</v>
      </c>
      <c r="AC23" s="12" t="s">
        <v>21</v>
      </c>
      <c r="AD23" s="12">
        <v>59.616317770000002</v>
      </c>
      <c r="AE23" s="12" t="s">
        <v>21</v>
      </c>
      <c r="AF23" s="12">
        <v>15.728636364</v>
      </c>
      <c r="AG23" s="12" t="s">
        <v>21</v>
      </c>
      <c r="AH23" s="27" t="str">
        <f t="shared" si="0"/>
        <v>**</v>
      </c>
    </row>
    <row r="24" spans="1:35" s="4" customFormat="1" ht="15" customHeight="1" x14ac:dyDescent="0.25">
      <c r="A24" s="5" t="s">
        <v>55</v>
      </c>
      <c r="B24" s="5" t="s">
        <v>56</v>
      </c>
      <c r="C24" s="5">
        <v>118</v>
      </c>
      <c r="D24" s="17">
        <v>13677.590225002999</v>
      </c>
      <c r="E24" s="17" t="s">
        <v>21</v>
      </c>
      <c r="F24" s="11">
        <v>19.539414607000001</v>
      </c>
      <c r="G24" s="5" t="s">
        <v>21</v>
      </c>
      <c r="H24" s="17">
        <v>2963.0800674080001</v>
      </c>
      <c r="I24" s="5" t="s">
        <v>21</v>
      </c>
      <c r="J24" s="17">
        <v>20280.406978257</v>
      </c>
      <c r="K24" s="10" t="s">
        <v>21</v>
      </c>
      <c r="L24" s="12">
        <v>1.2272727269999999</v>
      </c>
      <c r="M24" s="5" t="s">
        <v>21</v>
      </c>
      <c r="N24" s="24">
        <v>34.009686733000002</v>
      </c>
      <c r="O24" s="12" t="s">
        <v>21</v>
      </c>
      <c r="P24" s="12">
        <v>51.603674241999997</v>
      </c>
      <c r="Q24" s="12" t="s">
        <v>21</v>
      </c>
      <c r="R24" s="12">
        <v>67.543744270999994</v>
      </c>
      <c r="S24" s="5" t="s">
        <v>21</v>
      </c>
      <c r="T24" s="12">
        <v>7.719356061</v>
      </c>
      <c r="U24" s="5" t="s">
        <v>21</v>
      </c>
      <c r="V24" s="12">
        <v>31.532727272999999</v>
      </c>
      <c r="W24" s="12" t="s">
        <v>21</v>
      </c>
      <c r="X24" s="12">
        <v>7.1354284549999996</v>
      </c>
      <c r="Y24" s="12" t="s">
        <v>21</v>
      </c>
      <c r="Z24" s="12">
        <v>25.266401514999998</v>
      </c>
      <c r="AA24" s="12" t="s">
        <v>21</v>
      </c>
      <c r="AB24" s="12">
        <v>44.176136364000001</v>
      </c>
      <c r="AC24" s="12" t="s">
        <v>21</v>
      </c>
      <c r="AD24" s="12">
        <v>56.113117422999998</v>
      </c>
      <c r="AE24" s="12" t="s">
        <v>21</v>
      </c>
      <c r="AF24" s="12">
        <v>19.104469696999999</v>
      </c>
      <c r="AG24" s="12" t="s">
        <v>21</v>
      </c>
      <c r="AH24" s="27" t="str">
        <f t="shared" si="0"/>
        <v xml:space="preserve"> </v>
      </c>
    </row>
    <row r="25" spans="1:35" s="4" customFormat="1" ht="15" customHeight="1" thickBot="1" x14ac:dyDescent="0.3">
      <c r="A25" s="5" t="s">
        <v>27</v>
      </c>
      <c r="B25" s="5" t="s">
        <v>28</v>
      </c>
      <c r="C25" s="5">
        <v>117</v>
      </c>
      <c r="D25" s="19">
        <v>14270.332494353001</v>
      </c>
      <c r="E25" s="19" t="s">
        <v>22</v>
      </c>
      <c r="F25" s="20">
        <v>20.386189278</v>
      </c>
      <c r="G25" s="6" t="s">
        <v>22</v>
      </c>
      <c r="H25" s="17">
        <v>3070.5922278910002</v>
      </c>
      <c r="I25" s="5" t="s">
        <v>21</v>
      </c>
      <c r="J25" s="19">
        <v>21953.493609621</v>
      </c>
      <c r="K25" s="21" t="s">
        <v>22</v>
      </c>
      <c r="L25" s="12">
        <v>1.1022727269999999</v>
      </c>
      <c r="M25" s="5" t="s">
        <v>21</v>
      </c>
      <c r="N25" s="24">
        <v>31.473632292000001</v>
      </c>
      <c r="O25" s="12" t="s">
        <v>21</v>
      </c>
      <c r="P25" s="12">
        <v>53.532840909000001</v>
      </c>
      <c r="Q25" s="12" t="s">
        <v>21</v>
      </c>
      <c r="R25" s="12">
        <v>69.000813910000005</v>
      </c>
      <c r="S25" s="5" t="s">
        <v>21</v>
      </c>
      <c r="T25" s="22">
        <v>8.9235227269999999</v>
      </c>
      <c r="U25" s="6" t="s">
        <v>22</v>
      </c>
      <c r="V25" s="12">
        <v>30.482727272999998</v>
      </c>
      <c r="W25" s="12" t="s">
        <v>21</v>
      </c>
      <c r="X25" s="12">
        <v>7.9960880760000004</v>
      </c>
      <c r="Y25" s="12" t="s">
        <v>21</v>
      </c>
      <c r="Z25" s="12">
        <v>22.298068182000002</v>
      </c>
      <c r="AA25" s="12" t="s">
        <v>21</v>
      </c>
      <c r="AB25" s="12">
        <v>41.158636364000003</v>
      </c>
      <c r="AC25" s="12" t="s">
        <v>21</v>
      </c>
      <c r="AD25" s="12">
        <v>58.32131777</v>
      </c>
      <c r="AE25" s="12" t="s">
        <v>21</v>
      </c>
      <c r="AF25" s="12">
        <v>16.966136364</v>
      </c>
      <c r="AG25" s="12" t="s">
        <v>21</v>
      </c>
      <c r="AH25" s="27" t="str">
        <f t="shared" si="0"/>
        <v>**</v>
      </c>
    </row>
    <row r="26" spans="1:35" ht="15.75" x14ac:dyDescent="0.25">
      <c r="A26" s="13" t="s">
        <v>29</v>
      </c>
      <c r="B26" s="13"/>
      <c r="C26" s="13"/>
      <c r="D26" s="18">
        <v>12413.249003035</v>
      </c>
      <c r="E26" s="18" t="s">
        <v>21</v>
      </c>
      <c r="F26" s="14">
        <v>17.733212860999998</v>
      </c>
      <c r="G26" s="13" t="s">
        <v>21</v>
      </c>
      <c r="H26" s="18">
        <v>3067.8265377530001</v>
      </c>
      <c r="I26" s="13" t="s">
        <v>21</v>
      </c>
      <c r="J26" s="18">
        <v>19036.215789284</v>
      </c>
      <c r="K26" s="15" t="s">
        <v>21</v>
      </c>
      <c r="L26" s="14">
        <v>1.1507786200000001</v>
      </c>
      <c r="M26" s="13" t="s">
        <v>21</v>
      </c>
      <c r="N26" s="25">
        <v>33.110396399000003</v>
      </c>
      <c r="O26" s="14" t="s">
        <v>21</v>
      </c>
      <c r="P26" s="14">
        <v>53.682234848</v>
      </c>
      <c r="Q26" s="26" t="s">
        <v>21</v>
      </c>
      <c r="R26" s="14">
        <v>68.920996539000001</v>
      </c>
      <c r="S26" s="13" t="s">
        <v>21</v>
      </c>
      <c r="T26" s="14">
        <v>8.2446675079999991</v>
      </c>
      <c r="U26" s="13" t="s">
        <v>21</v>
      </c>
      <c r="V26" s="14">
        <v>32.164267676999998</v>
      </c>
      <c r="W26" s="14" t="s">
        <v>21</v>
      </c>
      <c r="X26" s="14">
        <v>7.8298447209999997</v>
      </c>
      <c r="Y26" s="14" t="s">
        <v>21</v>
      </c>
      <c r="Z26" s="14">
        <v>22.388632155</v>
      </c>
      <c r="AA26" s="14" t="s">
        <v>21</v>
      </c>
      <c r="AB26" s="14">
        <v>41.094532827999998</v>
      </c>
      <c r="AC26" s="14" t="s">
        <v>21</v>
      </c>
      <c r="AD26" s="14">
        <v>57.512626191000003</v>
      </c>
      <c r="AE26" s="14" t="s">
        <v>21</v>
      </c>
      <c r="AF26" s="14">
        <v>17.117866161999999</v>
      </c>
      <c r="AG26" s="14" t="s">
        <v>21</v>
      </c>
      <c r="AH26" s="16"/>
      <c r="AI26" s="4"/>
    </row>
    <row r="27" spans="1:35" s="4" customFormat="1" ht="16.5" thickBot="1" x14ac:dyDescent="0.3">
      <c r="A27" s="31" t="s">
        <v>30</v>
      </c>
      <c r="B27" s="31"/>
      <c r="C27" s="31"/>
      <c r="D27" s="32">
        <v>963.21317013800001</v>
      </c>
      <c r="E27" s="32" t="s">
        <v>21</v>
      </c>
      <c r="F27" s="33">
        <v>1.376018814</v>
      </c>
      <c r="G27" s="31" t="s">
        <v>21</v>
      </c>
      <c r="H27" s="32">
        <v>55.935970169000001</v>
      </c>
      <c r="I27" s="31" t="s">
        <v>21</v>
      </c>
      <c r="J27" s="32">
        <v>1579.1928458530001</v>
      </c>
      <c r="K27" s="34" t="s">
        <v>21</v>
      </c>
      <c r="L27" s="33">
        <v>7.0710171000000002E-2</v>
      </c>
      <c r="M27" s="31" t="s">
        <v>21</v>
      </c>
      <c r="N27" s="35">
        <v>1.189247816</v>
      </c>
      <c r="O27" s="33" t="s">
        <v>21</v>
      </c>
      <c r="P27" s="33">
        <v>1.4077705819999999</v>
      </c>
      <c r="Q27" s="33" t="s">
        <v>21</v>
      </c>
      <c r="R27" s="33">
        <v>0.78080203199999998</v>
      </c>
      <c r="S27" s="31" t="s">
        <v>21</v>
      </c>
      <c r="T27" s="33">
        <v>0.368088154</v>
      </c>
      <c r="U27" s="31" t="s">
        <v>21</v>
      </c>
      <c r="V27" s="33">
        <v>3.4471878149999999</v>
      </c>
      <c r="W27" s="33" t="s">
        <v>21</v>
      </c>
      <c r="X27" s="33">
        <v>0.44215733699999998</v>
      </c>
      <c r="Y27" s="33" t="s">
        <v>21</v>
      </c>
      <c r="Z27" s="33">
        <v>1.7641417079999999</v>
      </c>
      <c r="AA27" s="33" t="s">
        <v>21</v>
      </c>
      <c r="AB27" s="33">
        <v>2.9418805689999998</v>
      </c>
      <c r="AC27" s="33" t="s">
        <v>21</v>
      </c>
      <c r="AD27" s="33">
        <v>1.6318908299999999</v>
      </c>
      <c r="AE27" s="33" t="s">
        <v>21</v>
      </c>
      <c r="AF27" s="33">
        <v>1.2077057680000001</v>
      </c>
      <c r="AG27" s="33" t="s">
        <v>21</v>
      </c>
      <c r="AH27" s="33"/>
    </row>
    <row r="28" spans="1:35" ht="15.75" x14ac:dyDescent="0.25">
      <c r="A28" s="5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4"/>
    </row>
    <row r="29" spans="1:35" ht="15.75" x14ac:dyDescent="0.25">
      <c r="A29" s="5" t="s">
        <v>32</v>
      </c>
      <c r="AG29" s="4"/>
    </row>
    <row r="30" spans="1:35" ht="15.75" x14ac:dyDescent="0.25">
      <c r="A30" s="5" t="s">
        <v>59</v>
      </c>
      <c r="AC30" s="4"/>
    </row>
    <row r="31" spans="1:35" ht="15.75" x14ac:dyDescent="0.25">
      <c r="A31" s="5"/>
      <c r="AC31" s="4"/>
    </row>
    <row r="32" spans="1:35" ht="15.75" x14ac:dyDescent="0.25">
      <c r="A32" s="5"/>
      <c r="AC32" s="4"/>
    </row>
    <row r="33" spans="1:29" ht="15.75" x14ac:dyDescent="0.25">
      <c r="A33" s="6" t="s">
        <v>33</v>
      </c>
      <c r="AC33" s="4"/>
    </row>
    <row r="34" spans="1:29" ht="15.75" x14ac:dyDescent="0.25">
      <c r="A34" s="5" t="s">
        <v>34</v>
      </c>
      <c r="AC34" s="4"/>
    </row>
    <row r="35" spans="1:29" ht="15.75" x14ac:dyDescent="0.25">
      <c r="A35" s="7" t="s">
        <v>35</v>
      </c>
      <c r="AC35" s="4"/>
    </row>
    <row r="36" spans="1:29" ht="15.75" x14ac:dyDescent="0.25">
      <c r="A36" s="5" t="s">
        <v>78</v>
      </c>
      <c r="AC36" s="4"/>
    </row>
    <row r="37" spans="1:29" ht="15.75" x14ac:dyDescent="0.25">
      <c r="A37" s="5" t="s">
        <v>67</v>
      </c>
      <c r="AC37" s="4"/>
    </row>
    <row r="38" spans="1:29" ht="15.75" x14ac:dyDescent="0.25">
      <c r="A38" s="5"/>
    </row>
    <row r="39" spans="1:29" ht="15.75" x14ac:dyDescent="0.25">
      <c r="A39" s="6" t="s">
        <v>36</v>
      </c>
    </row>
    <row r="40" spans="1:29" ht="15.75" x14ac:dyDescent="0.25">
      <c r="A40" s="5" t="s">
        <v>37</v>
      </c>
    </row>
    <row r="41" spans="1:29" ht="15.75" x14ac:dyDescent="0.25">
      <c r="A41" s="5"/>
    </row>
    <row r="42" spans="1:29" ht="15.75" x14ac:dyDescent="0.25">
      <c r="A42" s="6" t="s">
        <v>38</v>
      </c>
    </row>
    <row r="43" spans="1:29" ht="15.75" x14ac:dyDescent="0.25">
      <c r="A43" s="5" t="s">
        <v>39</v>
      </c>
    </row>
    <row r="44" spans="1:29" ht="15.75" x14ac:dyDescent="0.25">
      <c r="A44" s="5" t="s">
        <v>75</v>
      </c>
    </row>
    <row r="45" spans="1:29" ht="15.75" x14ac:dyDescent="0.25">
      <c r="A45" s="5" t="s">
        <v>74</v>
      </c>
    </row>
    <row r="46" spans="1:29" ht="15.75" x14ac:dyDescent="0.25">
      <c r="A46" s="5" t="s">
        <v>68</v>
      </c>
    </row>
    <row r="47" spans="1:29" ht="15.75" x14ac:dyDescent="0.25">
      <c r="A47" s="5" t="s">
        <v>69</v>
      </c>
    </row>
    <row r="48" spans="1:29" ht="15.75" x14ac:dyDescent="0.25">
      <c r="A48" s="5" t="s">
        <v>40</v>
      </c>
    </row>
    <row r="49" spans="1:1" ht="15.75" x14ac:dyDescent="0.25">
      <c r="A49" s="5" t="s">
        <v>76</v>
      </c>
    </row>
    <row r="50" spans="1:1" ht="15.75" x14ac:dyDescent="0.25">
      <c r="A50" s="5"/>
    </row>
    <row r="51" spans="1:1" ht="15.75" x14ac:dyDescent="0.25">
      <c r="A51" s="6" t="s">
        <v>41</v>
      </c>
    </row>
    <row r="52" spans="1:1" ht="15.75" x14ac:dyDescent="0.25">
      <c r="A52" s="5" t="s">
        <v>77</v>
      </c>
    </row>
  </sheetData>
  <sortState xmlns:xlrd2="http://schemas.microsoft.com/office/spreadsheetml/2017/richdata2" ref="A8:AH25">
    <sortCondition ref="A8:A25"/>
    <sortCondition ref="C8:C25"/>
    <sortCondition ref="B8:B25"/>
  </sortState>
  <mergeCells count="24"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L7:M7"/>
    <mergeCell ref="AF6:AG6"/>
    <mergeCell ref="AD7:AG7"/>
    <mergeCell ref="N7:O7"/>
    <mergeCell ref="P7:Q7"/>
    <mergeCell ref="R7:AC7"/>
    <mergeCell ref="Z6:AA6"/>
    <mergeCell ref="AB6:AC6"/>
    <mergeCell ref="AD6:AE6"/>
    <mergeCell ref="P6:Q6"/>
    <mergeCell ref="R6:S6"/>
    <mergeCell ref="T6:U6"/>
    <mergeCell ref="V6:W6"/>
    <mergeCell ref="X6:Y6"/>
    <mergeCell ref="N6:O6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7" ma:contentTypeDescription="Create a new document." ma:contentTypeScope="" ma:versionID="f9916a513daa467297c497dcc013efd2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173bb46acb40210817222778ffcb512d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8d92e3-939d-4e04-a885-599f13e7d3a1}" ma:internalName="TaxCatchAll" ma:showField="CatchAllData" ma:web="d318d016-a0a7-46b5-a347-93576654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10B61A-5D3D-4CB8-9640-106F715543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EACB36-0B27-4319-8A85-805DFDA899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Summer Corn </vt:lpstr>
      <vt:lpstr>Complete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Wallau, Marcelo</dc:creator>
  <cp:keywords/>
  <dc:description/>
  <cp:lastModifiedBy>Wallau, Marcelo</cp:lastModifiedBy>
  <cp:revision/>
  <dcterms:created xsi:type="dcterms:W3CDTF">2021-01-25T19:18:42Z</dcterms:created>
  <dcterms:modified xsi:type="dcterms:W3CDTF">2024-01-16T13:22:59Z</dcterms:modified>
  <cp:category/>
  <cp:contentStatus/>
</cp:coreProperties>
</file>